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<sst xmlns="http://schemas.openxmlformats.org/spreadsheetml/2006/main" count="140" uniqueCount="134">
  <si>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</si>
  <si>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</si>
  <si>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</si>
  <si>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</si>
  <si>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</si>
  <si>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</si>
  <si>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</si>
  <si>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</si>
  <si>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</si>
  <si>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</si>
  <si>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</si>
  <si>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</si>
  <si>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</si>
  <si>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</si>
  <si>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</si>
  <si>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</si>
  <si>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</si>
  <si>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</si>
  <si>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</si>
  <si>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</si>
  <si>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</si>
  <si>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</si>
  <si>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</si>
  <si>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</si>
  <si>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</si>
  <si>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</si>
  <si>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</si>
  <si>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</si>
  <si>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</si>
  <si>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</si>
  <si>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</si>
  <si>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</si>
  <si>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</si>
  <si>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</si>
  <si>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</si>
  <si>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</si>
  <si>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</si>
  <si>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</si>
  <si>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</si>
  <si>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</si>
  <si>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</si>
  <si>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</si>
  <si>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</si>
  <si>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</si>
  <si>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</si>
  <si>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</si>
  <si>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</si>
  <si>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</si>
  <si>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</si>
  <si>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</si>
  <si>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</si>
  <si>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</si>
  <si>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</si>
  <si>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</si>
  <si>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</si>
  <si>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</si>
  <si>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</si>
  <si>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</si>
  <si>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</si>
  <si>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</si>
  <si>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</si>
  <si>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</si>
  <si>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</si>
  <si>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</si>
  <si>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</si>
  <si>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</si>
  <si>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</si>
  <si>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</si>
  <si>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</si>
  <si>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</si>
  <si>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</si>
  <si>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</si>
  <si>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</si>
  <si>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</si>
  <si>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</si>
  <si>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</si>
  <si>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</si>
  <si>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</si>
  <si>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</si>
  <si>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</si>
  <si>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</si>
  <si>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</si>
  <si>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</si>
  <si>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</si>
  <si>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</si>
  <si>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</si>
  <si>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</si>
  <si>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</si>
  <si>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</si>
  <si>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</si>
  <si>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</si>
  <si>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</si>
  <si>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</si>
  <si>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</si>
  <si>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</si>
  <si>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</si>
  <si>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</si>
  <si>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</si>
  <si>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</si>
  <si>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</si>
  <si>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</si>
  <si>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</si>
  <si>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</si>
  <si>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</si>
  <si>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</si>
  <si>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</si>
  <si>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</si>
  <si>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</si>
  <si>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</si>
  <si>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</si>
  <si>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</si>
  <si>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</si>
  <si>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</si>
  <si>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</si>
  <si>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</si>
  <si>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</si>
  <si>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</si>
  <si>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</si>
  <si>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</si>
  <si>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</si>
  <si>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</si>
  <si>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</si>
  <si>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skreśleniu ogółem Część A i B</t>
  </si>
  <si>
    <t>O skreśleniu - część A</t>
  </si>
  <si>
    <t>O skreśleniu - część B</t>
  </si>
  <si>
    <t>§6 
ust. 1 pkt 2</t>
  </si>
  <si>
    <t>§6 
ust. 1 pkt 3</t>
  </si>
  <si>
    <t>art. 19 
§ 1</t>
  </si>
  <si>
    <t>art. 19 
§ 3</t>
  </si>
  <si>
    <t>art. 19 
§ 2</t>
  </si>
  <si>
    <t>§ 6 ust. 2</t>
  </si>
  <si>
    <t>O skreśleniu</t>
  </si>
  <si>
    <t>§6 
ust. 1 pkt 1 i ust. 2</t>
  </si>
  <si>
    <t>O dopisaniu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</si>
</sst>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20" fillId="0" borderId="11" xfId="51" applyFont="1" applyBorder="1" applyAlignment="1">
      <alignment horizontal="left" vertical="center"/>
      <protection/>
    </xf>
    <xf numFmtId="0" fontId="21" fillId="0" borderId="12" xfId="51" applyFont="1" applyBorder="1" applyAlignment="1">
      <alignment vertical="center"/>
      <protection/>
    </xf>
    <xf numFmtId="3" fontId="21" fillId="0" borderId="12" xfId="51" applyNumberFormat="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0" fontId="20" fillId="0" borderId="14" xfId="5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3" fontId="20" fillId="0" borderId="15" xfId="51" applyNumberFormat="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3" fontId="20" fillId="0" borderId="18" xfId="51" applyNumberFormat="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0" fontId="20" fillId="0" borderId="20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2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8" fillId="24" borderId="19" xfId="0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8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2" xfId="51" applyFont="1" applyBorder="1" applyAlignment="1" applyProtection="1">
      <alignment horizontal="center" vertical="center" wrapText="1"/>
      <protection/>
    </xf>
    <xf numFmtId="0" fontId="18" fillId="0" borderId="29" xfId="51" applyFont="1" applyBorder="1" applyAlignment="1" applyProtection="1">
      <alignment horizontal="center" vertical="center"/>
      <protection/>
    </xf>
    <xf numFmtId="0" fontId="18" fillId="0" borderId="3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5" borderId="10" xfId="51" applyFont="1" applyFill="1" applyBorder="1" applyAlignment="1" applyProtection="1">
      <alignment horizontal="center" vertical="center" wrapText="1"/>
      <protection/>
    </xf>
    <xf numFmtId="0" fontId="18" fillId="4" borderId="18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SheetLayoutView="200" zoomScalePageLayoutView="0" workbookViewId="0" topLeftCell="F1">
      <selection activeCell="N20" sqref="N20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  <col min="21" max="21" width="10.57421875" style="0" customWidth="1"/>
  </cols>
  <sheetData>
    <row r="1" spans="1:21" ht="23.25" customHeight="1" thickBot="1">
      <c r="A1" s="35" t="s">
        <v>0</v>
      </c>
      <c r="B1" s="36" t="s">
        <v>1</v>
      </c>
      <c r="C1" s="36" t="s">
        <v>2</v>
      </c>
      <c r="D1" s="37" t="s">
        <v>3</v>
      </c>
      <c r="E1" s="37"/>
      <c r="F1" s="37"/>
      <c r="G1" s="37"/>
      <c r="H1" s="38" t="s">
        <v>121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1"/>
    </row>
    <row r="2" spans="1:21" ht="12.75" customHeight="1" thickBot="1">
      <c r="A2" s="35"/>
      <c r="B2" s="36"/>
      <c r="C2" s="36"/>
      <c r="D2" s="40" t="s">
        <v>4</v>
      </c>
      <c r="E2" s="41" t="s">
        <v>5</v>
      </c>
      <c r="F2" s="41" t="s">
        <v>6</v>
      </c>
      <c r="G2" s="42" t="s">
        <v>7</v>
      </c>
      <c r="H2" s="43" t="s">
        <v>133</v>
      </c>
      <c r="I2" s="43"/>
      <c r="J2" s="43"/>
      <c r="K2" s="43"/>
      <c r="L2" s="33" t="s">
        <v>122</v>
      </c>
      <c r="M2" s="34" t="s">
        <v>123</v>
      </c>
      <c r="N2" s="34"/>
      <c r="O2" s="34"/>
      <c r="P2" s="34"/>
      <c r="Q2" s="34" t="s">
        <v>124</v>
      </c>
      <c r="R2" s="34"/>
      <c r="S2" s="34"/>
      <c r="T2" s="34"/>
      <c r="U2" s="32" t="s">
        <v>131</v>
      </c>
    </row>
    <row r="3" spans="1:21" ht="51" customHeight="1" thickBot="1">
      <c r="A3" s="35"/>
      <c r="B3" s="36"/>
      <c r="C3" s="36"/>
      <c r="D3" s="40"/>
      <c r="E3" s="41"/>
      <c r="F3" s="41"/>
      <c r="G3" s="42"/>
      <c r="H3" s="1" t="s">
        <v>4</v>
      </c>
      <c r="I3" s="2" t="s">
        <v>127</v>
      </c>
      <c r="J3" s="2" t="s">
        <v>129</v>
      </c>
      <c r="K3" s="2" t="s">
        <v>128</v>
      </c>
      <c r="L3" s="33"/>
      <c r="M3" s="3" t="s">
        <v>4</v>
      </c>
      <c r="N3" s="3" t="s">
        <v>132</v>
      </c>
      <c r="O3" s="3" t="s">
        <v>125</v>
      </c>
      <c r="P3" s="3" t="s">
        <v>126</v>
      </c>
      <c r="Q3" s="3" t="s">
        <v>4</v>
      </c>
      <c r="R3" s="3" t="s">
        <v>132</v>
      </c>
      <c r="S3" s="3" t="s">
        <v>125</v>
      </c>
      <c r="T3" s="3" t="s">
        <v>126</v>
      </c>
      <c r="U3" s="30" t="s">
        <v>130</v>
      </c>
    </row>
    <row r="4" spans="1:21" ht="9" customHeight="1">
      <c r="A4" s="4">
        <v>300900</v>
      </c>
      <c r="B4" s="5" t="s">
        <v>8</v>
      </c>
      <c r="C4" s="6">
        <f>SUM(C5:C15)</f>
        <v>89560</v>
      </c>
      <c r="D4" s="6">
        <f aca="true" t="shared" si="0" ref="D4:T4">SUM(D5:D15)</f>
        <v>72243</v>
      </c>
      <c r="E4" s="6">
        <f t="shared" si="0"/>
        <v>72030</v>
      </c>
      <c r="F4" s="6">
        <f t="shared" si="0"/>
        <v>213</v>
      </c>
      <c r="G4" s="6">
        <f t="shared" si="0"/>
        <v>0</v>
      </c>
      <c r="H4" s="6">
        <f t="shared" si="0"/>
        <v>213</v>
      </c>
      <c r="I4" s="6">
        <f t="shared" si="0"/>
        <v>171</v>
      </c>
      <c r="J4" s="6">
        <f t="shared" si="0"/>
        <v>5</v>
      </c>
      <c r="K4" s="6">
        <f t="shared" si="0"/>
        <v>37</v>
      </c>
      <c r="L4" s="6">
        <f t="shared" si="0"/>
        <v>348</v>
      </c>
      <c r="M4" s="6">
        <f t="shared" si="0"/>
        <v>348</v>
      </c>
      <c r="N4" s="6">
        <f t="shared" si="0"/>
        <v>171</v>
      </c>
      <c r="O4" s="6">
        <f t="shared" si="0"/>
        <v>140</v>
      </c>
      <c r="P4" s="6">
        <f t="shared" si="0"/>
        <v>37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7">
        <f>SUM(U5:U15)</f>
        <v>0</v>
      </c>
    </row>
    <row r="5" spans="1:21" ht="9" customHeight="1">
      <c r="A5" s="8" t="s">
        <v>9</v>
      </c>
      <c r="B5" s="9" t="s">
        <v>10</v>
      </c>
      <c r="C5" s="10">
        <v>22760</v>
      </c>
      <c r="D5" s="10">
        <v>18766</v>
      </c>
      <c r="E5" s="10">
        <v>18717</v>
      </c>
      <c r="F5" s="10">
        <v>49</v>
      </c>
      <c r="G5" s="10">
        <v>0</v>
      </c>
      <c r="H5" s="10">
        <v>49</v>
      </c>
      <c r="I5" s="10">
        <v>36</v>
      </c>
      <c r="J5" s="10">
        <v>0</v>
      </c>
      <c r="K5" s="10">
        <v>13</v>
      </c>
      <c r="L5" s="10">
        <v>130</v>
      </c>
      <c r="M5" s="10">
        <v>130</v>
      </c>
      <c r="N5" s="10">
        <v>53</v>
      </c>
      <c r="O5" s="10">
        <v>64</v>
      </c>
      <c r="P5" s="10">
        <v>13</v>
      </c>
      <c r="Q5" s="10">
        <v>0</v>
      </c>
      <c r="R5" s="10">
        <v>0</v>
      </c>
      <c r="S5" s="10">
        <v>0</v>
      </c>
      <c r="T5" s="10">
        <v>0</v>
      </c>
      <c r="U5" s="11">
        <v>0</v>
      </c>
    </row>
    <row r="6" spans="1:21" ht="9" customHeight="1">
      <c r="A6" s="12" t="s">
        <v>11</v>
      </c>
      <c r="B6" s="13" t="s">
        <v>12</v>
      </c>
      <c r="C6" s="14">
        <v>8143</v>
      </c>
      <c r="D6" s="14">
        <v>6491</v>
      </c>
      <c r="E6" s="14">
        <v>6480</v>
      </c>
      <c r="F6" s="14">
        <v>11</v>
      </c>
      <c r="G6" s="14">
        <v>0</v>
      </c>
      <c r="H6" s="14">
        <v>11</v>
      </c>
      <c r="I6" s="14">
        <v>10</v>
      </c>
      <c r="J6" s="14">
        <v>0</v>
      </c>
      <c r="K6" s="14">
        <v>1</v>
      </c>
      <c r="L6" s="14">
        <v>20</v>
      </c>
      <c r="M6" s="14">
        <v>20</v>
      </c>
      <c r="N6" s="14">
        <v>11</v>
      </c>
      <c r="O6" s="14">
        <v>8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  <c r="U6" s="15">
        <v>0</v>
      </c>
    </row>
    <row r="7" spans="1:21" ht="9" customHeight="1">
      <c r="A7" s="12" t="s">
        <v>13</v>
      </c>
      <c r="B7" s="13" t="s">
        <v>14</v>
      </c>
      <c r="C7" s="14">
        <v>3400</v>
      </c>
      <c r="D7" s="14">
        <v>2809</v>
      </c>
      <c r="E7" s="14">
        <v>2805</v>
      </c>
      <c r="F7" s="14">
        <v>4</v>
      </c>
      <c r="G7" s="14">
        <v>0</v>
      </c>
      <c r="H7" s="14">
        <v>4</v>
      </c>
      <c r="I7" s="14">
        <v>4</v>
      </c>
      <c r="J7" s="14">
        <v>0</v>
      </c>
      <c r="K7" s="14">
        <v>0</v>
      </c>
      <c r="L7" s="14">
        <v>12</v>
      </c>
      <c r="M7" s="14">
        <v>12</v>
      </c>
      <c r="N7" s="14">
        <v>6</v>
      </c>
      <c r="O7" s="14">
        <v>6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5">
        <v>0</v>
      </c>
    </row>
    <row r="8" spans="1:21" ht="9" customHeight="1">
      <c r="A8" s="12" t="s">
        <v>15</v>
      </c>
      <c r="B8" s="13" t="s">
        <v>16</v>
      </c>
      <c r="C8" s="14">
        <v>6648</v>
      </c>
      <c r="D8" s="14">
        <v>5435</v>
      </c>
      <c r="E8" s="14">
        <v>5413</v>
      </c>
      <c r="F8" s="14">
        <v>22</v>
      </c>
      <c r="G8" s="14">
        <v>0</v>
      </c>
      <c r="H8" s="14">
        <v>22</v>
      </c>
      <c r="I8" s="14">
        <v>17</v>
      </c>
      <c r="J8" s="14">
        <v>0</v>
      </c>
      <c r="K8" s="14">
        <v>5</v>
      </c>
      <c r="L8" s="14">
        <v>27</v>
      </c>
      <c r="M8" s="14">
        <v>27</v>
      </c>
      <c r="N8" s="14">
        <v>17</v>
      </c>
      <c r="O8" s="14">
        <v>5</v>
      </c>
      <c r="P8" s="14">
        <v>5</v>
      </c>
      <c r="Q8" s="14">
        <v>0</v>
      </c>
      <c r="R8" s="14">
        <v>0</v>
      </c>
      <c r="S8" s="14">
        <v>0</v>
      </c>
      <c r="T8" s="14">
        <v>0</v>
      </c>
      <c r="U8" s="15">
        <v>0</v>
      </c>
    </row>
    <row r="9" spans="1:21" ht="9" customHeight="1">
      <c r="A9" s="12" t="s">
        <v>17</v>
      </c>
      <c r="B9" s="13" t="s">
        <v>18</v>
      </c>
      <c r="C9" s="14">
        <v>5768</v>
      </c>
      <c r="D9" s="14">
        <v>4550</v>
      </c>
      <c r="E9" s="14">
        <v>4516</v>
      </c>
      <c r="F9" s="14">
        <v>34</v>
      </c>
      <c r="G9" s="14">
        <v>0</v>
      </c>
      <c r="H9" s="14">
        <v>34</v>
      </c>
      <c r="I9" s="14">
        <v>25</v>
      </c>
      <c r="J9" s="14">
        <v>3</v>
      </c>
      <c r="K9" s="14">
        <v>6</v>
      </c>
      <c r="L9" s="14">
        <v>25</v>
      </c>
      <c r="M9" s="14">
        <v>25</v>
      </c>
      <c r="N9" s="14">
        <v>11</v>
      </c>
      <c r="O9" s="14">
        <v>8</v>
      </c>
      <c r="P9" s="14">
        <v>6</v>
      </c>
      <c r="Q9" s="14">
        <v>0</v>
      </c>
      <c r="R9" s="14">
        <v>0</v>
      </c>
      <c r="S9" s="14">
        <v>0</v>
      </c>
      <c r="T9" s="14">
        <v>0</v>
      </c>
      <c r="U9" s="15">
        <v>0</v>
      </c>
    </row>
    <row r="10" spans="1:21" ht="9" customHeight="1">
      <c r="A10" s="12" t="s">
        <v>19</v>
      </c>
      <c r="B10" s="13" t="s">
        <v>20</v>
      </c>
      <c r="C10" s="14">
        <v>13380</v>
      </c>
      <c r="D10" s="14">
        <v>10863</v>
      </c>
      <c r="E10" s="14">
        <v>10846</v>
      </c>
      <c r="F10" s="14">
        <v>17</v>
      </c>
      <c r="G10" s="14">
        <v>0</v>
      </c>
      <c r="H10" s="14">
        <v>17</v>
      </c>
      <c r="I10" s="14">
        <v>16</v>
      </c>
      <c r="J10" s="14">
        <v>0</v>
      </c>
      <c r="K10" s="14">
        <v>1</v>
      </c>
      <c r="L10" s="14">
        <v>41</v>
      </c>
      <c r="M10" s="14">
        <v>41</v>
      </c>
      <c r="N10" s="14">
        <v>23</v>
      </c>
      <c r="O10" s="14">
        <v>17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15">
        <v>0</v>
      </c>
    </row>
    <row r="11" spans="1:21" ht="9" customHeight="1">
      <c r="A11" s="12" t="s">
        <v>21</v>
      </c>
      <c r="B11" s="13" t="s">
        <v>22</v>
      </c>
      <c r="C11" s="14">
        <v>7583</v>
      </c>
      <c r="D11" s="14">
        <v>5986</v>
      </c>
      <c r="E11" s="14">
        <v>5968</v>
      </c>
      <c r="F11" s="14">
        <v>18</v>
      </c>
      <c r="G11" s="14">
        <v>0</v>
      </c>
      <c r="H11" s="14">
        <v>18</v>
      </c>
      <c r="I11" s="14">
        <v>18</v>
      </c>
      <c r="J11" s="14">
        <v>0</v>
      </c>
      <c r="K11" s="14">
        <v>0</v>
      </c>
      <c r="L11" s="14">
        <v>25</v>
      </c>
      <c r="M11" s="14">
        <v>25</v>
      </c>
      <c r="N11" s="14">
        <v>12</v>
      </c>
      <c r="O11" s="14">
        <v>13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5">
        <v>0</v>
      </c>
    </row>
    <row r="12" spans="1:21" ht="9" customHeight="1">
      <c r="A12" s="12" t="s">
        <v>23</v>
      </c>
      <c r="B12" s="13" t="s">
        <v>24</v>
      </c>
      <c r="C12" s="14">
        <v>6738</v>
      </c>
      <c r="D12" s="14">
        <v>5354</v>
      </c>
      <c r="E12" s="14">
        <v>5329</v>
      </c>
      <c r="F12" s="14">
        <v>25</v>
      </c>
      <c r="G12" s="14">
        <v>0</v>
      </c>
      <c r="H12" s="14">
        <v>25</v>
      </c>
      <c r="I12" s="14">
        <v>25</v>
      </c>
      <c r="J12" s="14">
        <v>0</v>
      </c>
      <c r="K12" s="14">
        <v>0</v>
      </c>
      <c r="L12" s="14">
        <v>20</v>
      </c>
      <c r="M12" s="14">
        <v>20</v>
      </c>
      <c r="N12" s="14">
        <v>12</v>
      </c>
      <c r="O12" s="14">
        <v>8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5">
        <v>0</v>
      </c>
    </row>
    <row r="13" spans="1:21" ht="9" customHeight="1">
      <c r="A13" s="12" t="s">
        <v>25</v>
      </c>
      <c r="B13" s="13" t="s">
        <v>26</v>
      </c>
      <c r="C13" s="14">
        <v>4709</v>
      </c>
      <c r="D13" s="14">
        <v>3798</v>
      </c>
      <c r="E13" s="14">
        <v>3794</v>
      </c>
      <c r="F13" s="14">
        <v>4</v>
      </c>
      <c r="G13" s="14">
        <v>0</v>
      </c>
      <c r="H13" s="14">
        <v>4</v>
      </c>
      <c r="I13" s="14">
        <v>1</v>
      </c>
      <c r="J13" s="14">
        <v>0</v>
      </c>
      <c r="K13" s="14">
        <v>3</v>
      </c>
      <c r="L13" s="14">
        <v>20</v>
      </c>
      <c r="M13" s="14">
        <v>20</v>
      </c>
      <c r="N13" s="14">
        <v>14</v>
      </c>
      <c r="O13" s="14">
        <v>3</v>
      </c>
      <c r="P13" s="14">
        <v>3</v>
      </c>
      <c r="Q13" s="14">
        <v>0</v>
      </c>
      <c r="R13" s="14">
        <v>0</v>
      </c>
      <c r="S13" s="14">
        <v>0</v>
      </c>
      <c r="T13" s="14">
        <v>0</v>
      </c>
      <c r="U13" s="15">
        <v>0</v>
      </c>
    </row>
    <row r="14" spans="1:21" ht="9" customHeight="1">
      <c r="A14" s="12" t="s">
        <v>27</v>
      </c>
      <c r="B14" s="13" t="s">
        <v>28</v>
      </c>
      <c r="C14" s="14">
        <v>6017</v>
      </c>
      <c r="D14" s="14">
        <v>4642</v>
      </c>
      <c r="E14" s="14">
        <v>4634</v>
      </c>
      <c r="F14" s="14">
        <v>8</v>
      </c>
      <c r="G14" s="14">
        <v>0</v>
      </c>
      <c r="H14" s="14">
        <v>8</v>
      </c>
      <c r="I14" s="14">
        <v>6</v>
      </c>
      <c r="J14" s="14">
        <v>2</v>
      </c>
      <c r="K14" s="14">
        <v>0</v>
      </c>
      <c r="L14" s="14">
        <v>14</v>
      </c>
      <c r="M14" s="14">
        <v>14</v>
      </c>
      <c r="N14" s="14">
        <v>9</v>
      </c>
      <c r="O14" s="14">
        <v>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5">
        <v>0</v>
      </c>
    </row>
    <row r="15" spans="1:21" ht="10.5" customHeight="1" thickBot="1">
      <c r="A15" s="16" t="s">
        <v>29</v>
      </c>
      <c r="B15" s="17" t="s">
        <v>30</v>
      </c>
      <c r="C15" s="18">
        <v>4414</v>
      </c>
      <c r="D15" s="18">
        <v>3549</v>
      </c>
      <c r="E15" s="18">
        <v>3528</v>
      </c>
      <c r="F15" s="18">
        <v>21</v>
      </c>
      <c r="G15" s="18">
        <v>0</v>
      </c>
      <c r="H15" s="18">
        <v>21</v>
      </c>
      <c r="I15" s="18">
        <v>13</v>
      </c>
      <c r="J15" s="18">
        <v>0</v>
      </c>
      <c r="K15" s="18">
        <v>8</v>
      </c>
      <c r="L15" s="18">
        <v>14</v>
      </c>
      <c r="M15" s="18">
        <v>14</v>
      </c>
      <c r="N15" s="18">
        <v>3</v>
      </c>
      <c r="O15" s="18">
        <v>3</v>
      </c>
      <c r="P15" s="18">
        <v>8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</row>
    <row r="16" spans="1:21" ht="10.5" customHeight="1">
      <c r="A16" s="4">
        <v>301000</v>
      </c>
      <c r="B16" s="5" t="s">
        <v>31</v>
      </c>
      <c r="C16" s="6">
        <f>SUM(C17:C30)</f>
        <v>128666</v>
      </c>
      <c r="D16" s="6">
        <f aca="true" t="shared" si="1" ref="D16:T16">SUM(D17:D30)</f>
        <v>101434</v>
      </c>
      <c r="E16" s="6">
        <f t="shared" si="1"/>
        <v>101115</v>
      </c>
      <c r="F16" s="6">
        <f t="shared" si="1"/>
        <v>319</v>
      </c>
      <c r="G16" s="6">
        <f t="shared" si="1"/>
        <v>1</v>
      </c>
      <c r="H16" s="6">
        <f t="shared" si="1"/>
        <v>318</v>
      </c>
      <c r="I16" s="6">
        <f t="shared" si="1"/>
        <v>275</v>
      </c>
      <c r="J16" s="6">
        <f t="shared" si="1"/>
        <v>4</v>
      </c>
      <c r="K16" s="6">
        <f t="shared" si="1"/>
        <v>39</v>
      </c>
      <c r="L16" s="6">
        <f t="shared" si="1"/>
        <v>419</v>
      </c>
      <c r="M16" s="6">
        <f t="shared" si="1"/>
        <v>419</v>
      </c>
      <c r="N16" s="6">
        <f t="shared" si="1"/>
        <v>212</v>
      </c>
      <c r="O16" s="6">
        <f t="shared" si="1"/>
        <v>168</v>
      </c>
      <c r="P16" s="6">
        <f t="shared" si="1"/>
        <v>39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7">
        <f>SUM(U17:U30)</f>
        <v>0</v>
      </c>
    </row>
    <row r="17" spans="1:21" ht="9" customHeight="1">
      <c r="A17" s="8" t="s">
        <v>32</v>
      </c>
      <c r="B17" s="9" t="s">
        <v>33</v>
      </c>
      <c r="C17" s="10">
        <v>11903</v>
      </c>
      <c r="D17" s="10">
        <v>9540</v>
      </c>
      <c r="E17" s="10">
        <v>9515</v>
      </c>
      <c r="F17" s="10">
        <v>25</v>
      </c>
      <c r="G17" s="10">
        <v>0</v>
      </c>
      <c r="H17" s="10">
        <v>25</v>
      </c>
      <c r="I17" s="10">
        <v>15</v>
      </c>
      <c r="J17" s="10">
        <v>2</v>
      </c>
      <c r="K17" s="10">
        <v>8</v>
      </c>
      <c r="L17" s="10">
        <v>38</v>
      </c>
      <c r="M17" s="10">
        <v>38</v>
      </c>
      <c r="N17" s="10">
        <v>14</v>
      </c>
      <c r="O17" s="10">
        <v>16</v>
      </c>
      <c r="P17" s="10">
        <v>8</v>
      </c>
      <c r="Q17" s="10">
        <v>0</v>
      </c>
      <c r="R17" s="10">
        <v>0</v>
      </c>
      <c r="S17" s="10">
        <v>0</v>
      </c>
      <c r="T17" s="10">
        <v>0</v>
      </c>
      <c r="U17" s="11">
        <v>0</v>
      </c>
    </row>
    <row r="18" spans="1:21" ht="9" customHeight="1">
      <c r="A18" s="12" t="s">
        <v>34</v>
      </c>
      <c r="B18" s="13" t="s">
        <v>35</v>
      </c>
      <c r="C18" s="14">
        <v>5273</v>
      </c>
      <c r="D18" s="14">
        <v>4150</v>
      </c>
      <c r="E18" s="14">
        <v>4129</v>
      </c>
      <c r="F18" s="14">
        <v>21</v>
      </c>
      <c r="G18" s="14">
        <v>0</v>
      </c>
      <c r="H18" s="14">
        <v>21</v>
      </c>
      <c r="I18" s="14">
        <v>18</v>
      </c>
      <c r="J18" s="14">
        <v>0</v>
      </c>
      <c r="K18" s="14">
        <v>3</v>
      </c>
      <c r="L18" s="14">
        <v>16</v>
      </c>
      <c r="M18" s="14">
        <v>16</v>
      </c>
      <c r="N18" s="14">
        <v>4</v>
      </c>
      <c r="O18" s="14">
        <v>9</v>
      </c>
      <c r="P18" s="14">
        <v>3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</row>
    <row r="19" spans="1:21" ht="9" customHeight="1">
      <c r="A19" s="12" t="s">
        <v>36</v>
      </c>
      <c r="B19" s="13" t="s">
        <v>37</v>
      </c>
      <c r="C19" s="14">
        <v>11317</v>
      </c>
      <c r="D19" s="14">
        <v>8983</v>
      </c>
      <c r="E19" s="14">
        <v>8943</v>
      </c>
      <c r="F19" s="14">
        <v>40</v>
      </c>
      <c r="G19" s="14">
        <v>1</v>
      </c>
      <c r="H19" s="14">
        <v>39</v>
      </c>
      <c r="I19" s="14">
        <v>39</v>
      </c>
      <c r="J19" s="14">
        <v>0</v>
      </c>
      <c r="K19" s="14">
        <v>0</v>
      </c>
      <c r="L19" s="14">
        <v>40</v>
      </c>
      <c r="M19" s="14">
        <v>40</v>
      </c>
      <c r="N19" s="14">
        <v>16</v>
      </c>
      <c r="O19" s="14">
        <v>24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</row>
    <row r="20" spans="1:21" ht="9" customHeight="1">
      <c r="A20" s="12" t="s">
        <v>38</v>
      </c>
      <c r="B20" s="13" t="s">
        <v>39</v>
      </c>
      <c r="C20" s="14">
        <v>9964</v>
      </c>
      <c r="D20" s="14">
        <v>7955</v>
      </c>
      <c r="E20" s="14">
        <v>7933</v>
      </c>
      <c r="F20" s="14">
        <v>22</v>
      </c>
      <c r="G20" s="14">
        <v>0</v>
      </c>
      <c r="H20" s="14">
        <v>22</v>
      </c>
      <c r="I20" s="14">
        <v>21</v>
      </c>
      <c r="J20" s="14">
        <v>0</v>
      </c>
      <c r="K20" s="14">
        <v>1</v>
      </c>
      <c r="L20" s="14">
        <v>20</v>
      </c>
      <c r="M20" s="14">
        <v>20</v>
      </c>
      <c r="N20" s="14">
        <v>8</v>
      </c>
      <c r="O20" s="14">
        <v>11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</row>
    <row r="21" spans="1:21" ht="9" customHeight="1">
      <c r="A21" s="12" t="s">
        <v>40</v>
      </c>
      <c r="B21" s="13" t="s">
        <v>41</v>
      </c>
      <c r="C21" s="14">
        <v>10802</v>
      </c>
      <c r="D21" s="14">
        <v>8468</v>
      </c>
      <c r="E21" s="14">
        <v>8446</v>
      </c>
      <c r="F21" s="14">
        <v>22</v>
      </c>
      <c r="G21" s="14">
        <v>0</v>
      </c>
      <c r="H21" s="14">
        <v>22</v>
      </c>
      <c r="I21" s="14">
        <v>7</v>
      </c>
      <c r="J21" s="14">
        <v>0</v>
      </c>
      <c r="K21" s="14">
        <v>15</v>
      </c>
      <c r="L21" s="14">
        <v>42</v>
      </c>
      <c r="M21" s="14">
        <v>42</v>
      </c>
      <c r="N21" s="14">
        <v>15</v>
      </c>
      <c r="O21" s="14">
        <v>12</v>
      </c>
      <c r="P21" s="14">
        <v>15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ht="9" customHeight="1">
      <c r="A22" s="12" t="s">
        <v>42</v>
      </c>
      <c r="B22" s="13" t="s">
        <v>43</v>
      </c>
      <c r="C22" s="14">
        <v>7637</v>
      </c>
      <c r="D22" s="14">
        <v>5921</v>
      </c>
      <c r="E22" s="14">
        <v>5905</v>
      </c>
      <c r="F22" s="14">
        <v>16</v>
      </c>
      <c r="G22" s="14">
        <v>0</v>
      </c>
      <c r="H22" s="14">
        <v>16</v>
      </c>
      <c r="I22" s="14">
        <v>14</v>
      </c>
      <c r="J22" s="14">
        <v>2</v>
      </c>
      <c r="K22" s="14">
        <v>0</v>
      </c>
      <c r="L22" s="14">
        <v>17</v>
      </c>
      <c r="M22" s="14">
        <v>17</v>
      </c>
      <c r="N22" s="14">
        <v>12</v>
      </c>
      <c r="O22" s="14">
        <v>5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</row>
    <row r="23" spans="1:21" ht="9" customHeight="1">
      <c r="A23" s="12" t="s">
        <v>44</v>
      </c>
      <c r="B23" s="13" t="s">
        <v>45</v>
      </c>
      <c r="C23" s="14">
        <v>8435</v>
      </c>
      <c r="D23" s="14">
        <v>6670</v>
      </c>
      <c r="E23" s="14">
        <v>6642</v>
      </c>
      <c r="F23" s="14">
        <v>28</v>
      </c>
      <c r="G23" s="14">
        <v>0</v>
      </c>
      <c r="H23" s="14">
        <v>28</v>
      </c>
      <c r="I23" s="14">
        <v>26</v>
      </c>
      <c r="J23" s="14">
        <v>0</v>
      </c>
      <c r="K23" s="14">
        <v>2</v>
      </c>
      <c r="L23" s="14">
        <v>23</v>
      </c>
      <c r="M23" s="14">
        <v>23</v>
      </c>
      <c r="N23" s="14">
        <v>12</v>
      </c>
      <c r="O23" s="14">
        <v>9</v>
      </c>
      <c r="P23" s="14">
        <v>2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</row>
    <row r="24" spans="1:21" ht="9" customHeight="1">
      <c r="A24" s="12" t="s">
        <v>46</v>
      </c>
      <c r="B24" s="13" t="s">
        <v>47</v>
      </c>
      <c r="C24" s="14">
        <v>7134</v>
      </c>
      <c r="D24" s="14">
        <v>5595</v>
      </c>
      <c r="E24" s="14">
        <v>5577</v>
      </c>
      <c r="F24" s="14">
        <v>18</v>
      </c>
      <c r="G24" s="14">
        <v>0</v>
      </c>
      <c r="H24" s="14">
        <v>18</v>
      </c>
      <c r="I24" s="14">
        <v>14</v>
      </c>
      <c r="J24" s="14">
        <v>0</v>
      </c>
      <c r="K24" s="14">
        <v>4</v>
      </c>
      <c r="L24" s="14">
        <v>20</v>
      </c>
      <c r="M24" s="14">
        <v>20</v>
      </c>
      <c r="N24" s="14">
        <v>5</v>
      </c>
      <c r="O24" s="14">
        <v>11</v>
      </c>
      <c r="P24" s="14">
        <v>4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</row>
    <row r="25" spans="1:21" ht="9" customHeight="1">
      <c r="A25" s="12" t="s">
        <v>48</v>
      </c>
      <c r="B25" s="13" t="s">
        <v>49</v>
      </c>
      <c r="C25" s="14">
        <v>6200</v>
      </c>
      <c r="D25" s="14">
        <v>4908</v>
      </c>
      <c r="E25" s="14">
        <v>4878</v>
      </c>
      <c r="F25" s="14">
        <v>30</v>
      </c>
      <c r="G25" s="14">
        <v>0</v>
      </c>
      <c r="H25" s="14">
        <v>30</v>
      </c>
      <c r="I25" s="14">
        <v>27</v>
      </c>
      <c r="J25" s="14">
        <v>0</v>
      </c>
      <c r="K25" s="14">
        <v>3</v>
      </c>
      <c r="L25" s="14">
        <v>26</v>
      </c>
      <c r="M25" s="14">
        <v>26</v>
      </c>
      <c r="N25" s="14">
        <v>9</v>
      </c>
      <c r="O25" s="14">
        <v>14</v>
      </c>
      <c r="P25" s="14">
        <v>3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</row>
    <row r="26" spans="1:21" ht="9" customHeight="1">
      <c r="A26" s="12" t="s">
        <v>50</v>
      </c>
      <c r="B26" s="13" t="s">
        <v>51</v>
      </c>
      <c r="C26" s="14">
        <v>10603</v>
      </c>
      <c r="D26" s="14">
        <v>8399</v>
      </c>
      <c r="E26" s="14">
        <v>8379</v>
      </c>
      <c r="F26" s="14">
        <v>20</v>
      </c>
      <c r="G26" s="14">
        <v>0</v>
      </c>
      <c r="H26" s="14">
        <v>20</v>
      </c>
      <c r="I26" s="14">
        <v>19</v>
      </c>
      <c r="J26" s="14">
        <v>0</v>
      </c>
      <c r="K26" s="14">
        <v>1</v>
      </c>
      <c r="L26" s="14">
        <v>24</v>
      </c>
      <c r="M26" s="14">
        <v>24</v>
      </c>
      <c r="N26" s="14">
        <v>16</v>
      </c>
      <c r="O26" s="14">
        <v>7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5">
        <v>0</v>
      </c>
    </row>
    <row r="27" spans="1:21" ht="9.75" customHeight="1">
      <c r="A27" s="12" t="s">
        <v>52</v>
      </c>
      <c r="B27" s="13" t="s">
        <v>53</v>
      </c>
      <c r="C27" s="14">
        <v>11426</v>
      </c>
      <c r="D27" s="14">
        <v>8855</v>
      </c>
      <c r="E27" s="14">
        <v>8830</v>
      </c>
      <c r="F27" s="14">
        <v>25</v>
      </c>
      <c r="G27" s="14">
        <v>0</v>
      </c>
      <c r="H27" s="14">
        <v>25</v>
      </c>
      <c r="I27" s="14">
        <v>23</v>
      </c>
      <c r="J27" s="14">
        <v>0</v>
      </c>
      <c r="K27" s="14">
        <v>2</v>
      </c>
      <c r="L27" s="14">
        <v>30</v>
      </c>
      <c r="M27" s="14">
        <v>30</v>
      </c>
      <c r="N27" s="14">
        <v>14</v>
      </c>
      <c r="O27" s="14">
        <v>14</v>
      </c>
      <c r="P27" s="14">
        <v>2</v>
      </c>
      <c r="Q27" s="14">
        <v>0</v>
      </c>
      <c r="R27" s="14">
        <v>0</v>
      </c>
      <c r="S27" s="14">
        <v>0</v>
      </c>
      <c r="T27" s="14">
        <v>0</v>
      </c>
      <c r="U27" s="15">
        <v>0</v>
      </c>
    </row>
    <row r="28" spans="1:21" ht="9" customHeight="1">
      <c r="A28" s="12" t="s">
        <v>54</v>
      </c>
      <c r="B28" s="13" t="s">
        <v>55</v>
      </c>
      <c r="C28" s="14">
        <v>13932</v>
      </c>
      <c r="D28" s="14">
        <v>11078</v>
      </c>
      <c r="E28" s="14">
        <v>11058</v>
      </c>
      <c r="F28" s="14">
        <v>20</v>
      </c>
      <c r="G28" s="14">
        <v>0</v>
      </c>
      <c r="H28" s="14">
        <v>20</v>
      </c>
      <c r="I28" s="14">
        <v>20</v>
      </c>
      <c r="J28" s="14">
        <v>0</v>
      </c>
      <c r="K28" s="14">
        <v>0</v>
      </c>
      <c r="L28" s="14">
        <v>84</v>
      </c>
      <c r="M28" s="14">
        <v>84</v>
      </c>
      <c r="N28" s="14">
        <v>70</v>
      </c>
      <c r="O28" s="14">
        <v>14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5">
        <v>0</v>
      </c>
    </row>
    <row r="29" spans="1:21" ht="9" customHeight="1">
      <c r="A29" s="12" t="s">
        <v>56</v>
      </c>
      <c r="B29" s="13" t="s">
        <v>57</v>
      </c>
      <c r="C29" s="14">
        <v>7653</v>
      </c>
      <c r="D29" s="14">
        <v>5934</v>
      </c>
      <c r="E29" s="14">
        <v>5919</v>
      </c>
      <c r="F29" s="14">
        <v>15</v>
      </c>
      <c r="G29" s="14">
        <v>0</v>
      </c>
      <c r="H29" s="14">
        <v>15</v>
      </c>
      <c r="I29" s="14">
        <v>15</v>
      </c>
      <c r="J29" s="14">
        <v>0</v>
      </c>
      <c r="K29" s="14">
        <v>0</v>
      </c>
      <c r="L29" s="14">
        <v>27</v>
      </c>
      <c r="M29" s="14">
        <v>27</v>
      </c>
      <c r="N29" s="14">
        <v>16</v>
      </c>
      <c r="O29" s="14">
        <v>11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5">
        <v>0</v>
      </c>
    </row>
    <row r="30" spans="1:21" ht="10.5" customHeight="1" thickBot="1">
      <c r="A30" s="16" t="s">
        <v>58</v>
      </c>
      <c r="B30" s="17" t="s">
        <v>59</v>
      </c>
      <c r="C30" s="18">
        <v>6387</v>
      </c>
      <c r="D30" s="18">
        <v>4978</v>
      </c>
      <c r="E30" s="18">
        <v>4961</v>
      </c>
      <c r="F30" s="18">
        <v>17</v>
      </c>
      <c r="G30" s="18">
        <v>0</v>
      </c>
      <c r="H30" s="18">
        <v>17</v>
      </c>
      <c r="I30" s="18">
        <v>17</v>
      </c>
      <c r="J30" s="18">
        <v>0</v>
      </c>
      <c r="K30" s="18">
        <v>0</v>
      </c>
      <c r="L30" s="18">
        <v>12</v>
      </c>
      <c r="M30" s="18">
        <v>12</v>
      </c>
      <c r="N30" s="18">
        <v>1</v>
      </c>
      <c r="O30" s="18">
        <v>11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</row>
    <row r="31" spans="1:21" ht="10.5" customHeight="1">
      <c r="A31" s="4">
        <v>302300</v>
      </c>
      <c r="B31" s="5" t="s">
        <v>60</v>
      </c>
      <c r="C31" s="6">
        <f>SUM(C32:C39)</f>
        <v>59801</v>
      </c>
      <c r="D31" s="6">
        <f aca="true" t="shared" si="2" ref="D31:T31">SUM(D32:D39)</f>
        <v>47984</v>
      </c>
      <c r="E31" s="6">
        <f t="shared" si="2"/>
        <v>47830</v>
      </c>
      <c r="F31" s="6">
        <f t="shared" si="2"/>
        <v>154</v>
      </c>
      <c r="G31" s="6">
        <f t="shared" si="2"/>
        <v>1</v>
      </c>
      <c r="H31" s="6">
        <f t="shared" si="2"/>
        <v>153</v>
      </c>
      <c r="I31" s="6">
        <f t="shared" si="2"/>
        <v>143</v>
      </c>
      <c r="J31" s="6">
        <f t="shared" si="2"/>
        <v>1</v>
      </c>
      <c r="K31" s="6">
        <f t="shared" si="2"/>
        <v>9</v>
      </c>
      <c r="L31" s="6">
        <f t="shared" si="2"/>
        <v>273</v>
      </c>
      <c r="M31" s="6">
        <f t="shared" si="2"/>
        <v>273</v>
      </c>
      <c r="N31" s="6">
        <f t="shared" si="2"/>
        <v>172</v>
      </c>
      <c r="O31" s="6">
        <f t="shared" si="2"/>
        <v>92</v>
      </c>
      <c r="P31" s="6">
        <f t="shared" si="2"/>
        <v>9</v>
      </c>
      <c r="Q31" s="6">
        <f t="shared" si="2"/>
        <v>0</v>
      </c>
      <c r="R31" s="6">
        <f t="shared" si="2"/>
        <v>0</v>
      </c>
      <c r="S31" s="6">
        <f t="shared" si="2"/>
        <v>0</v>
      </c>
      <c r="T31" s="6">
        <f t="shared" si="2"/>
        <v>0</v>
      </c>
      <c r="U31" s="7">
        <f>SUM(U32:U39)</f>
        <v>0</v>
      </c>
    </row>
    <row r="32" spans="1:21" ht="9" customHeight="1">
      <c r="A32" s="29" t="s">
        <v>61</v>
      </c>
      <c r="B32" s="9" t="s">
        <v>62</v>
      </c>
      <c r="C32" s="10">
        <v>13997</v>
      </c>
      <c r="D32" s="10">
        <v>11564</v>
      </c>
      <c r="E32" s="10">
        <v>11560</v>
      </c>
      <c r="F32" s="10">
        <v>4</v>
      </c>
      <c r="G32" s="10">
        <v>0</v>
      </c>
      <c r="H32" s="10">
        <v>4</v>
      </c>
      <c r="I32" s="10">
        <v>4</v>
      </c>
      <c r="J32" s="10">
        <v>0</v>
      </c>
      <c r="K32" s="10">
        <v>0</v>
      </c>
      <c r="L32" s="10">
        <v>54</v>
      </c>
      <c r="M32" s="10">
        <v>54</v>
      </c>
      <c r="N32" s="10">
        <v>21</v>
      </c>
      <c r="O32" s="10">
        <v>33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1">
        <v>0</v>
      </c>
    </row>
    <row r="33" spans="1:21" ht="9" customHeight="1">
      <c r="A33" s="8" t="s">
        <v>63</v>
      </c>
      <c r="B33" s="13" t="s">
        <v>64</v>
      </c>
      <c r="C33" s="14">
        <v>5832</v>
      </c>
      <c r="D33" s="14">
        <v>4693</v>
      </c>
      <c r="E33" s="14">
        <v>4675</v>
      </c>
      <c r="F33" s="14">
        <v>18</v>
      </c>
      <c r="G33" s="14">
        <v>0</v>
      </c>
      <c r="H33" s="14">
        <v>18</v>
      </c>
      <c r="I33" s="14">
        <v>18</v>
      </c>
      <c r="J33" s="14">
        <v>0</v>
      </c>
      <c r="K33" s="14">
        <v>0</v>
      </c>
      <c r="L33" s="14">
        <v>24</v>
      </c>
      <c r="M33" s="14">
        <v>24</v>
      </c>
      <c r="N33" s="14">
        <v>8</v>
      </c>
      <c r="O33" s="14">
        <v>16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5">
        <v>0</v>
      </c>
    </row>
    <row r="34" spans="1:21" ht="9" customHeight="1">
      <c r="A34" s="12" t="s">
        <v>65</v>
      </c>
      <c r="B34" s="13" t="s">
        <v>66</v>
      </c>
      <c r="C34" s="14">
        <v>3986</v>
      </c>
      <c r="D34" s="14">
        <v>3144</v>
      </c>
      <c r="E34" s="14">
        <v>3128</v>
      </c>
      <c r="F34" s="14">
        <v>16</v>
      </c>
      <c r="G34" s="14">
        <v>1</v>
      </c>
      <c r="H34" s="14">
        <v>15</v>
      </c>
      <c r="I34" s="14">
        <v>15</v>
      </c>
      <c r="J34" s="14">
        <v>0</v>
      </c>
      <c r="K34" s="14">
        <v>0</v>
      </c>
      <c r="L34" s="14">
        <v>34</v>
      </c>
      <c r="M34" s="14">
        <v>34</v>
      </c>
      <c r="N34" s="14">
        <v>28</v>
      </c>
      <c r="O34" s="14">
        <v>6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5">
        <v>0</v>
      </c>
    </row>
    <row r="35" spans="1:21" ht="9" customHeight="1">
      <c r="A35" s="12" t="s">
        <v>67</v>
      </c>
      <c r="B35" s="13" t="s">
        <v>68</v>
      </c>
      <c r="C35" s="14">
        <v>5203</v>
      </c>
      <c r="D35" s="14">
        <v>4172</v>
      </c>
      <c r="E35" s="14">
        <v>4158</v>
      </c>
      <c r="F35" s="14">
        <v>14</v>
      </c>
      <c r="G35" s="14">
        <v>0</v>
      </c>
      <c r="H35" s="14">
        <v>14</v>
      </c>
      <c r="I35" s="14">
        <v>14</v>
      </c>
      <c r="J35" s="14">
        <v>0</v>
      </c>
      <c r="K35" s="14">
        <v>0</v>
      </c>
      <c r="L35" s="14">
        <v>6</v>
      </c>
      <c r="M35" s="14">
        <v>6</v>
      </c>
      <c r="N35" s="14">
        <v>4</v>
      </c>
      <c r="O35" s="14">
        <v>2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5">
        <v>0</v>
      </c>
    </row>
    <row r="36" spans="1:21" ht="9" customHeight="1">
      <c r="A36" s="12" t="s">
        <v>69</v>
      </c>
      <c r="B36" s="13" t="s">
        <v>70</v>
      </c>
      <c r="C36" s="14">
        <v>2176</v>
      </c>
      <c r="D36" s="14">
        <v>1795</v>
      </c>
      <c r="E36" s="14">
        <v>1746</v>
      </c>
      <c r="F36" s="14">
        <v>49</v>
      </c>
      <c r="G36" s="14">
        <v>0</v>
      </c>
      <c r="H36" s="14">
        <v>49</v>
      </c>
      <c r="I36" s="14">
        <v>45</v>
      </c>
      <c r="J36" s="14">
        <v>1</v>
      </c>
      <c r="K36" s="14">
        <v>3</v>
      </c>
      <c r="L36" s="14">
        <v>15</v>
      </c>
      <c r="M36" s="14">
        <v>15</v>
      </c>
      <c r="N36" s="14">
        <v>9</v>
      </c>
      <c r="O36" s="14">
        <v>3</v>
      </c>
      <c r="P36" s="14">
        <v>3</v>
      </c>
      <c r="Q36" s="14">
        <v>0</v>
      </c>
      <c r="R36" s="14">
        <v>0</v>
      </c>
      <c r="S36" s="14">
        <v>0</v>
      </c>
      <c r="T36" s="14">
        <v>0</v>
      </c>
      <c r="U36" s="15">
        <v>0</v>
      </c>
    </row>
    <row r="37" spans="1:21" ht="9" customHeight="1">
      <c r="A37" s="12" t="s">
        <v>71</v>
      </c>
      <c r="B37" s="13" t="s">
        <v>72</v>
      </c>
      <c r="C37" s="14">
        <v>9441</v>
      </c>
      <c r="D37" s="14">
        <v>7445</v>
      </c>
      <c r="E37" s="14">
        <v>7433</v>
      </c>
      <c r="F37" s="14">
        <v>12</v>
      </c>
      <c r="G37" s="14">
        <v>0</v>
      </c>
      <c r="H37" s="14">
        <v>12</v>
      </c>
      <c r="I37" s="14">
        <v>12</v>
      </c>
      <c r="J37" s="14">
        <v>0</v>
      </c>
      <c r="K37" s="14">
        <v>0</v>
      </c>
      <c r="L37" s="14">
        <v>20</v>
      </c>
      <c r="M37" s="14">
        <v>20</v>
      </c>
      <c r="N37" s="14">
        <v>9</v>
      </c>
      <c r="O37" s="14">
        <v>11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5">
        <v>0</v>
      </c>
    </row>
    <row r="38" spans="1:21" ht="9" customHeight="1">
      <c r="A38" s="12" t="s">
        <v>73</v>
      </c>
      <c r="B38" s="13" t="s">
        <v>74</v>
      </c>
      <c r="C38" s="14">
        <v>10115</v>
      </c>
      <c r="D38" s="14">
        <v>7970</v>
      </c>
      <c r="E38" s="14">
        <v>7952</v>
      </c>
      <c r="F38" s="14">
        <v>18</v>
      </c>
      <c r="G38" s="14">
        <v>0</v>
      </c>
      <c r="H38" s="14">
        <v>18</v>
      </c>
      <c r="I38" s="14">
        <v>15</v>
      </c>
      <c r="J38" s="14">
        <v>0</v>
      </c>
      <c r="K38" s="14">
        <v>3</v>
      </c>
      <c r="L38" s="14">
        <v>84</v>
      </c>
      <c r="M38" s="14">
        <v>84</v>
      </c>
      <c r="N38" s="14">
        <v>72</v>
      </c>
      <c r="O38" s="14">
        <v>9</v>
      </c>
      <c r="P38" s="14">
        <v>3</v>
      </c>
      <c r="Q38" s="14">
        <v>0</v>
      </c>
      <c r="R38" s="14">
        <v>0</v>
      </c>
      <c r="S38" s="14">
        <v>0</v>
      </c>
      <c r="T38" s="14">
        <v>0</v>
      </c>
      <c r="U38" s="15">
        <v>0</v>
      </c>
    </row>
    <row r="39" spans="1:21" ht="11.25" customHeight="1" thickBot="1">
      <c r="A39" s="16" t="s">
        <v>75</v>
      </c>
      <c r="B39" s="17" t="s">
        <v>76</v>
      </c>
      <c r="C39" s="18">
        <v>9051</v>
      </c>
      <c r="D39" s="18">
        <v>7201</v>
      </c>
      <c r="E39" s="18">
        <v>7178</v>
      </c>
      <c r="F39" s="18">
        <v>23</v>
      </c>
      <c r="G39" s="18">
        <v>0</v>
      </c>
      <c r="H39" s="18">
        <v>23</v>
      </c>
      <c r="I39" s="18">
        <v>20</v>
      </c>
      <c r="J39" s="18">
        <v>0</v>
      </c>
      <c r="K39" s="18">
        <v>3</v>
      </c>
      <c r="L39" s="18">
        <v>36</v>
      </c>
      <c r="M39" s="18">
        <v>36</v>
      </c>
      <c r="N39" s="18">
        <v>21</v>
      </c>
      <c r="O39" s="18">
        <v>12</v>
      </c>
      <c r="P39" s="18">
        <v>3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</row>
    <row r="40" spans="1:21" ht="11.25" customHeight="1">
      <c r="A40" s="4">
        <v>302500</v>
      </c>
      <c r="B40" s="5" t="s">
        <v>77</v>
      </c>
      <c r="C40" s="6">
        <f>SUM(C41:C45)</f>
        <v>55989</v>
      </c>
      <c r="D40" s="6">
        <f aca="true" t="shared" si="3" ref="D40:T40">SUM(D41:D45)</f>
        <v>44666</v>
      </c>
      <c r="E40" s="6">
        <f t="shared" si="3"/>
        <v>44540</v>
      </c>
      <c r="F40" s="6">
        <f t="shared" si="3"/>
        <v>126</v>
      </c>
      <c r="G40" s="6">
        <f t="shared" si="3"/>
        <v>0</v>
      </c>
      <c r="H40" s="6">
        <f t="shared" si="3"/>
        <v>126</v>
      </c>
      <c r="I40" s="6">
        <f t="shared" si="3"/>
        <v>104</v>
      </c>
      <c r="J40" s="6">
        <f t="shared" si="3"/>
        <v>5</v>
      </c>
      <c r="K40" s="6">
        <f t="shared" si="3"/>
        <v>17</v>
      </c>
      <c r="L40" s="6">
        <f t="shared" si="3"/>
        <v>154</v>
      </c>
      <c r="M40" s="6">
        <f t="shared" si="3"/>
        <v>154</v>
      </c>
      <c r="N40" s="6">
        <f t="shared" si="3"/>
        <v>67</v>
      </c>
      <c r="O40" s="6">
        <f t="shared" si="3"/>
        <v>70</v>
      </c>
      <c r="P40" s="6">
        <f t="shared" si="3"/>
        <v>17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7">
        <f>SUM(U41:U45)</f>
        <v>0</v>
      </c>
    </row>
    <row r="41" spans="1:21" ht="9" customHeight="1">
      <c r="A41" s="8" t="s">
        <v>78</v>
      </c>
      <c r="B41" s="9" t="s">
        <v>79</v>
      </c>
      <c r="C41" s="10">
        <v>2981</v>
      </c>
      <c r="D41" s="10">
        <v>2322</v>
      </c>
      <c r="E41" s="10">
        <v>2315</v>
      </c>
      <c r="F41" s="10">
        <v>7</v>
      </c>
      <c r="G41" s="10">
        <v>0</v>
      </c>
      <c r="H41" s="10">
        <v>7</v>
      </c>
      <c r="I41" s="10">
        <v>7</v>
      </c>
      <c r="J41" s="10">
        <v>0</v>
      </c>
      <c r="K41" s="10">
        <v>0</v>
      </c>
      <c r="L41" s="10">
        <v>8</v>
      </c>
      <c r="M41" s="10">
        <v>8</v>
      </c>
      <c r="N41" s="10">
        <v>7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1">
        <v>0</v>
      </c>
    </row>
    <row r="42" spans="1:21" ht="9" customHeight="1">
      <c r="A42" s="12" t="s">
        <v>80</v>
      </c>
      <c r="B42" s="13" t="s">
        <v>81</v>
      </c>
      <c r="C42" s="14">
        <v>6728</v>
      </c>
      <c r="D42" s="14">
        <v>5273</v>
      </c>
      <c r="E42" s="14">
        <v>5261</v>
      </c>
      <c r="F42" s="14">
        <v>12</v>
      </c>
      <c r="G42" s="14">
        <v>0</v>
      </c>
      <c r="H42" s="14">
        <v>12</v>
      </c>
      <c r="I42" s="14">
        <v>12</v>
      </c>
      <c r="J42" s="14">
        <v>0</v>
      </c>
      <c r="K42" s="14">
        <v>0</v>
      </c>
      <c r="L42" s="14">
        <v>13</v>
      </c>
      <c r="M42" s="14">
        <v>13</v>
      </c>
      <c r="N42" s="14">
        <v>8</v>
      </c>
      <c r="O42" s="14">
        <v>5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5">
        <v>0</v>
      </c>
    </row>
    <row r="43" spans="1:21" ht="9" customHeight="1">
      <c r="A43" s="12" t="s">
        <v>82</v>
      </c>
      <c r="B43" s="13" t="s">
        <v>83</v>
      </c>
      <c r="C43" s="14">
        <v>9112</v>
      </c>
      <c r="D43" s="14">
        <v>7184</v>
      </c>
      <c r="E43" s="14">
        <v>7171</v>
      </c>
      <c r="F43" s="14">
        <v>13</v>
      </c>
      <c r="G43" s="14">
        <v>0</v>
      </c>
      <c r="H43" s="14">
        <v>13</v>
      </c>
      <c r="I43" s="14">
        <v>12</v>
      </c>
      <c r="J43" s="14">
        <v>1</v>
      </c>
      <c r="K43" s="14">
        <v>0</v>
      </c>
      <c r="L43" s="14">
        <v>21</v>
      </c>
      <c r="M43" s="14">
        <v>21</v>
      </c>
      <c r="N43" s="14">
        <v>13</v>
      </c>
      <c r="O43" s="14">
        <v>8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5">
        <v>0</v>
      </c>
    </row>
    <row r="44" spans="1:21" ht="9" customHeight="1">
      <c r="A44" s="12" t="s">
        <v>84</v>
      </c>
      <c r="B44" s="13" t="s">
        <v>85</v>
      </c>
      <c r="C44" s="14">
        <v>30603</v>
      </c>
      <c r="D44" s="14">
        <v>24672</v>
      </c>
      <c r="E44" s="14">
        <v>24603</v>
      </c>
      <c r="F44" s="14">
        <v>69</v>
      </c>
      <c r="G44" s="14">
        <v>0</v>
      </c>
      <c r="H44" s="14">
        <v>69</v>
      </c>
      <c r="I44" s="14">
        <v>48</v>
      </c>
      <c r="J44" s="14">
        <v>4</v>
      </c>
      <c r="K44" s="14">
        <v>17</v>
      </c>
      <c r="L44" s="14">
        <v>85</v>
      </c>
      <c r="M44" s="14">
        <v>85</v>
      </c>
      <c r="N44" s="14">
        <v>28</v>
      </c>
      <c r="O44" s="14">
        <v>40</v>
      </c>
      <c r="P44" s="14">
        <v>17</v>
      </c>
      <c r="Q44" s="14">
        <v>0</v>
      </c>
      <c r="R44" s="14">
        <v>0</v>
      </c>
      <c r="S44" s="14">
        <v>0</v>
      </c>
      <c r="T44" s="14">
        <v>0</v>
      </c>
      <c r="U44" s="15">
        <v>0</v>
      </c>
    </row>
    <row r="45" spans="1:21" ht="10.5" customHeight="1" thickBot="1">
      <c r="A45" s="16" t="s">
        <v>86</v>
      </c>
      <c r="B45" s="17" t="s">
        <v>87</v>
      </c>
      <c r="C45" s="18">
        <v>6565</v>
      </c>
      <c r="D45" s="18">
        <v>5215</v>
      </c>
      <c r="E45" s="18">
        <v>5190</v>
      </c>
      <c r="F45" s="18">
        <v>25</v>
      </c>
      <c r="G45" s="18">
        <v>0</v>
      </c>
      <c r="H45" s="18">
        <v>25</v>
      </c>
      <c r="I45" s="18">
        <v>25</v>
      </c>
      <c r="J45" s="18">
        <v>0</v>
      </c>
      <c r="K45" s="18">
        <v>0</v>
      </c>
      <c r="L45" s="18">
        <v>27</v>
      </c>
      <c r="M45" s="18">
        <v>27</v>
      </c>
      <c r="N45" s="18">
        <v>11</v>
      </c>
      <c r="O45" s="18">
        <v>16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</row>
    <row r="46" spans="1:21" ht="10.5" customHeight="1">
      <c r="A46" s="4">
        <v>302700</v>
      </c>
      <c r="B46" s="5" t="s">
        <v>88</v>
      </c>
      <c r="C46" s="6">
        <f>SUM(C47:C55)</f>
        <v>84608</v>
      </c>
      <c r="D46" s="6">
        <f aca="true" t="shared" si="4" ref="D46:T46">SUM(D47:D55)</f>
        <v>67767</v>
      </c>
      <c r="E46" s="6">
        <f t="shared" si="4"/>
        <v>67596</v>
      </c>
      <c r="F46" s="6">
        <f t="shared" si="4"/>
        <v>171</v>
      </c>
      <c r="G46" s="6">
        <f t="shared" si="4"/>
        <v>4</v>
      </c>
      <c r="H46" s="6">
        <f t="shared" si="4"/>
        <v>167</v>
      </c>
      <c r="I46" s="6">
        <f t="shared" si="4"/>
        <v>137</v>
      </c>
      <c r="J46" s="6">
        <f t="shared" si="4"/>
        <v>9</v>
      </c>
      <c r="K46" s="6">
        <f t="shared" si="4"/>
        <v>21</v>
      </c>
      <c r="L46" s="6">
        <f t="shared" si="4"/>
        <v>339</v>
      </c>
      <c r="M46" s="6">
        <f t="shared" si="4"/>
        <v>339</v>
      </c>
      <c r="N46" s="6">
        <f t="shared" si="4"/>
        <v>174</v>
      </c>
      <c r="O46" s="6">
        <f t="shared" si="4"/>
        <v>144</v>
      </c>
      <c r="P46" s="6">
        <f t="shared" si="4"/>
        <v>21</v>
      </c>
      <c r="Q46" s="6">
        <f t="shared" si="4"/>
        <v>0</v>
      </c>
      <c r="R46" s="6">
        <f t="shared" si="4"/>
        <v>0</v>
      </c>
      <c r="S46" s="6">
        <f t="shared" si="4"/>
        <v>0</v>
      </c>
      <c r="T46" s="6">
        <f t="shared" si="4"/>
        <v>0</v>
      </c>
      <c r="U46" s="7">
        <f>SUM(U47:U55)</f>
        <v>0</v>
      </c>
    </row>
    <row r="47" spans="1:21" ht="9" customHeight="1">
      <c r="A47" s="8" t="s">
        <v>89</v>
      </c>
      <c r="B47" s="9" t="s">
        <v>90</v>
      </c>
      <c r="C47" s="10">
        <v>28307</v>
      </c>
      <c r="D47" s="10">
        <v>23552</v>
      </c>
      <c r="E47" s="10">
        <v>23526</v>
      </c>
      <c r="F47" s="10">
        <v>26</v>
      </c>
      <c r="G47" s="10">
        <v>0</v>
      </c>
      <c r="H47" s="10">
        <v>26</v>
      </c>
      <c r="I47" s="10">
        <v>20</v>
      </c>
      <c r="J47" s="10">
        <v>0</v>
      </c>
      <c r="K47" s="10">
        <v>6</v>
      </c>
      <c r="L47" s="10">
        <v>132</v>
      </c>
      <c r="M47" s="10">
        <v>132</v>
      </c>
      <c r="N47" s="10">
        <v>36</v>
      </c>
      <c r="O47" s="10">
        <v>90</v>
      </c>
      <c r="P47" s="10">
        <v>6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</row>
    <row r="48" spans="1:21" ht="9" customHeight="1">
      <c r="A48" s="12" t="s">
        <v>91</v>
      </c>
      <c r="B48" s="13" t="s">
        <v>92</v>
      </c>
      <c r="C48" s="14">
        <v>6042</v>
      </c>
      <c r="D48" s="14">
        <v>4773</v>
      </c>
      <c r="E48" s="14">
        <v>4762</v>
      </c>
      <c r="F48" s="14">
        <v>11</v>
      </c>
      <c r="G48" s="14">
        <v>0</v>
      </c>
      <c r="H48" s="14">
        <v>11</v>
      </c>
      <c r="I48" s="14">
        <v>11</v>
      </c>
      <c r="J48" s="14">
        <v>0</v>
      </c>
      <c r="K48" s="14">
        <v>0</v>
      </c>
      <c r="L48" s="14">
        <v>18</v>
      </c>
      <c r="M48" s="14">
        <v>18</v>
      </c>
      <c r="N48" s="14">
        <v>6</v>
      </c>
      <c r="O48" s="14">
        <v>12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0</v>
      </c>
    </row>
    <row r="49" spans="1:21" ht="9" customHeight="1">
      <c r="A49" s="12" t="s">
        <v>93</v>
      </c>
      <c r="B49" s="13" t="s">
        <v>94</v>
      </c>
      <c r="C49" s="14">
        <v>6339</v>
      </c>
      <c r="D49" s="14">
        <v>5057</v>
      </c>
      <c r="E49" s="14">
        <v>5045</v>
      </c>
      <c r="F49" s="14">
        <v>12</v>
      </c>
      <c r="G49" s="14">
        <v>0</v>
      </c>
      <c r="H49" s="14">
        <v>12</v>
      </c>
      <c r="I49" s="14">
        <v>10</v>
      </c>
      <c r="J49" s="14">
        <v>0</v>
      </c>
      <c r="K49" s="14">
        <v>2</v>
      </c>
      <c r="L49" s="14">
        <v>87</v>
      </c>
      <c r="M49" s="14">
        <v>87</v>
      </c>
      <c r="N49" s="14">
        <v>81</v>
      </c>
      <c r="O49" s="14">
        <v>4</v>
      </c>
      <c r="P49" s="14">
        <v>2</v>
      </c>
      <c r="Q49" s="14">
        <v>0</v>
      </c>
      <c r="R49" s="14">
        <v>0</v>
      </c>
      <c r="S49" s="14">
        <v>0</v>
      </c>
      <c r="T49" s="14">
        <v>0</v>
      </c>
      <c r="U49" s="15">
        <v>0</v>
      </c>
    </row>
    <row r="50" spans="1:21" ht="9" customHeight="1">
      <c r="A50" s="12" t="s">
        <v>95</v>
      </c>
      <c r="B50" s="13" t="s">
        <v>96</v>
      </c>
      <c r="C50" s="14">
        <v>5329</v>
      </c>
      <c r="D50" s="14">
        <v>4228</v>
      </c>
      <c r="E50" s="14">
        <v>4211</v>
      </c>
      <c r="F50" s="14">
        <v>17</v>
      </c>
      <c r="G50" s="14">
        <v>0</v>
      </c>
      <c r="H50" s="14">
        <v>17</v>
      </c>
      <c r="I50" s="14">
        <v>10</v>
      </c>
      <c r="J50" s="14">
        <v>7</v>
      </c>
      <c r="K50" s="14">
        <v>0</v>
      </c>
      <c r="L50" s="14">
        <v>10</v>
      </c>
      <c r="M50" s="14">
        <v>10</v>
      </c>
      <c r="N50" s="14">
        <v>7</v>
      </c>
      <c r="O50" s="14">
        <v>3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5">
        <v>0</v>
      </c>
    </row>
    <row r="51" spans="1:21" ht="9" customHeight="1">
      <c r="A51" s="12" t="s">
        <v>97</v>
      </c>
      <c r="B51" s="13" t="s">
        <v>98</v>
      </c>
      <c r="C51" s="14">
        <v>6544</v>
      </c>
      <c r="D51" s="14">
        <v>5095</v>
      </c>
      <c r="E51" s="14">
        <v>5081</v>
      </c>
      <c r="F51" s="14">
        <v>14</v>
      </c>
      <c r="G51" s="14">
        <v>1</v>
      </c>
      <c r="H51" s="14">
        <v>13</v>
      </c>
      <c r="I51" s="14">
        <v>12</v>
      </c>
      <c r="J51" s="14">
        <v>0</v>
      </c>
      <c r="K51" s="14">
        <v>1</v>
      </c>
      <c r="L51" s="14">
        <v>15</v>
      </c>
      <c r="M51" s="14">
        <v>15</v>
      </c>
      <c r="N51" s="14">
        <v>6</v>
      </c>
      <c r="O51" s="14">
        <v>8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15">
        <v>0</v>
      </c>
    </row>
    <row r="52" spans="1:21" ht="9" customHeight="1">
      <c r="A52" s="12" t="s">
        <v>99</v>
      </c>
      <c r="B52" s="13" t="s">
        <v>100</v>
      </c>
      <c r="C52" s="14">
        <v>4411</v>
      </c>
      <c r="D52" s="14">
        <v>3481</v>
      </c>
      <c r="E52" s="14">
        <v>3464</v>
      </c>
      <c r="F52" s="14">
        <v>17</v>
      </c>
      <c r="G52" s="14">
        <v>0</v>
      </c>
      <c r="H52" s="14">
        <v>17</v>
      </c>
      <c r="I52" s="14">
        <v>16</v>
      </c>
      <c r="J52" s="14">
        <v>1</v>
      </c>
      <c r="K52" s="14">
        <v>0</v>
      </c>
      <c r="L52" s="14">
        <v>6</v>
      </c>
      <c r="M52" s="14">
        <v>6</v>
      </c>
      <c r="N52" s="14">
        <v>2</v>
      </c>
      <c r="O52" s="14">
        <v>4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5">
        <v>0</v>
      </c>
    </row>
    <row r="53" spans="1:21" ht="9" customHeight="1">
      <c r="A53" s="12" t="s">
        <v>101</v>
      </c>
      <c r="B53" s="13" t="s">
        <v>102</v>
      </c>
      <c r="C53" s="14">
        <v>10634</v>
      </c>
      <c r="D53" s="14">
        <v>8418</v>
      </c>
      <c r="E53" s="14">
        <v>8372</v>
      </c>
      <c r="F53" s="14">
        <v>46</v>
      </c>
      <c r="G53" s="14">
        <v>1</v>
      </c>
      <c r="H53" s="14">
        <v>45</v>
      </c>
      <c r="I53" s="14">
        <v>35</v>
      </c>
      <c r="J53" s="14">
        <v>1</v>
      </c>
      <c r="K53" s="14">
        <v>9</v>
      </c>
      <c r="L53" s="14">
        <v>39</v>
      </c>
      <c r="M53" s="14">
        <v>39</v>
      </c>
      <c r="N53" s="14">
        <v>18</v>
      </c>
      <c r="O53" s="14">
        <v>12</v>
      </c>
      <c r="P53" s="14">
        <v>9</v>
      </c>
      <c r="Q53" s="14">
        <v>0</v>
      </c>
      <c r="R53" s="14">
        <v>0</v>
      </c>
      <c r="S53" s="14">
        <v>0</v>
      </c>
      <c r="T53" s="14">
        <v>0</v>
      </c>
      <c r="U53" s="15">
        <v>0</v>
      </c>
    </row>
    <row r="54" spans="1:21" ht="9" customHeight="1">
      <c r="A54" s="12" t="s">
        <v>103</v>
      </c>
      <c r="B54" s="13" t="s">
        <v>104</v>
      </c>
      <c r="C54" s="14">
        <v>8855</v>
      </c>
      <c r="D54" s="14">
        <v>6808</v>
      </c>
      <c r="E54" s="14">
        <v>6796</v>
      </c>
      <c r="F54" s="14">
        <v>12</v>
      </c>
      <c r="G54" s="14">
        <v>0</v>
      </c>
      <c r="H54" s="14">
        <v>12</v>
      </c>
      <c r="I54" s="14">
        <v>11</v>
      </c>
      <c r="J54" s="14">
        <v>0</v>
      </c>
      <c r="K54" s="14">
        <v>1</v>
      </c>
      <c r="L54" s="14">
        <v>19</v>
      </c>
      <c r="M54" s="14">
        <v>19</v>
      </c>
      <c r="N54" s="14">
        <v>10</v>
      </c>
      <c r="O54" s="14">
        <v>8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5">
        <v>0</v>
      </c>
    </row>
    <row r="55" spans="1:21" ht="9" customHeight="1" thickBot="1">
      <c r="A55" s="16" t="s">
        <v>105</v>
      </c>
      <c r="B55" s="17" t="s">
        <v>106</v>
      </c>
      <c r="C55" s="18">
        <v>8147</v>
      </c>
      <c r="D55" s="18">
        <v>6355</v>
      </c>
      <c r="E55" s="18">
        <v>6339</v>
      </c>
      <c r="F55" s="18">
        <v>16</v>
      </c>
      <c r="G55" s="18">
        <v>2</v>
      </c>
      <c r="H55" s="18">
        <v>14</v>
      </c>
      <c r="I55" s="18">
        <v>12</v>
      </c>
      <c r="J55" s="18">
        <v>0</v>
      </c>
      <c r="K55" s="18">
        <v>2</v>
      </c>
      <c r="L55" s="18">
        <v>13</v>
      </c>
      <c r="M55" s="18">
        <v>13</v>
      </c>
      <c r="N55" s="18">
        <v>8</v>
      </c>
      <c r="O55" s="18">
        <v>3</v>
      </c>
      <c r="P55" s="18">
        <v>2</v>
      </c>
      <c r="Q55" s="18">
        <v>0</v>
      </c>
      <c r="R55" s="18">
        <v>0</v>
      </c>
      <c r="S55" s="18">
        <v>0</v>
      </c>
      <c r="T55" s="18">
        <v>0</v>
      </c>
      <c r="U55" s="19">
        <v>0</v>
      </c>
    </row>
    <row r="56" spans="1:21" ht="9" customHeight="1">
      <c r="A56" s="4">
        <v>303000</v>
      </c>
      <c r="B56" s="5" t="s">
        <v>107</v>
      </c>
      <c r="C56" s="6">
        <f>SUM(C57:C61)</f>
        <v>75479</v>
      </c>
      <c r="D56" s="6">
        <f aca="true" t="shared" si="5" ref="D56:T56">SUM(D57:D61)</f>
        <v>60336</v>
      </c>
      <c r="E56" s="6">
        <f t="shared" si="5"/>
        <v>60235</v>
      </c>
      <c r="F56" s="6">
        <f t="shared" si="5"/>
        <v>101</v>
      </c>
      <c r="G56" s="6">
        <f t="shared" si="5"/>
        <v>0</v>
      </c>
      <c r="H56" s="6">
        <f t="shared" si="5"/>
        <v>101</v>
      </c>
      <c r="I56" s="6">
        <f t="shared" si="5"/>
        <v>85</v>
      </c>
      <c r="J56" s="6">
        <f t="shared" si="5"/>
        <v>3</v>
      </c>
      <c r="K56" s="6">
        <f t="shared" si="5"/>
        <v>13</v>
      </c>
      <c r="L56" s="6">
        <f t="shared" si="5"/>
        <v>214</v>
      </c>
      <c r="M56" s="6">
        <f t="shared" si="5"/>
        <v>214</v>
      </c>
      <c r="N56" s="6">
        <f t="shared" si="5"/>
        <v>100</v>
      </c>
      <c r="O56" s="6">
        <f t="shared" si="5"/>
        <v>101</v>
      </c>
      <c r="P56" s="6">
        <f t="shared" si="5"/>
        <v>13</v>
      </c>
      <c r="Q56" s="6">
        <f t="shared" si="5"/>
        <v>0</v>
      </c>
      <c r="R56" s="6">
        <f t="shared" si="5"/>
        <v>0</v>
      </c>
      <c r="S56" s="6">
        <f t="shared" si="5"/>
        <v>0</v>
      </c>
      <c r="T56" s="6">
        <f t="shared" si="5"/>
        <v>0</v>
      </c>
      <c r="U56" s="7">
        <f>SUM(U57:U61)</f>
        <v>0</v>
      </c>
    </row>
    <row r="57" spans="1:21" ht="9" customHeight="1">
      <c r="A57" s="8" t="s">
        <v>108</v>
      </c>
      <c r="B57" s="9" t="s">
        <v>109</v>
      </c>
      <c r="C57" s="10">
        <v>6096</v>
      </c>
      <c r="D57" s="10">
        <v>4774</v>
      </c>
      <c r="E57" s="10">
        <v>4766</v>
      </c>
      <c r="F57" s="10">
        <v>8</v>
      </c>
      <c r="G57" s="10">
        <v>0</v>
      </c>
      <c r="H57" s="10">
        <v>8</v>
      </c>
      <c r="I57" s="10">
        <v>8</v>
      </c>
      <c r="J57" s="10">
        <v>0</v>
      </c>
      <c r="K57" s="10">
        <v>0</v>
      </c>
      <c r="L57" s="10">
        <v>14</v>
      </c>
      <c r="M57" s="10">
        <v>14</v>
      </c>
      <c r="N57" s="10">
        <v>5</v>
      </c>
      <c r="O57" s="10">
        <v>9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</row>
    <row r="58" spans="1:21" ht="9" customHeight="1">
      <c r="A58" s="12" t="s">
        <v>110</v>
      </c>
      <c r="B58" s="13" t="s">
        <v>111</v>
      </c>
      <c r="C58" s="14">
        <v>10368</v>
      </c>
      <c r="D58" s="14">
        <v>8317</v>
      </c>
      <c r="E58" s="14">
        <v>8289</v>
      </c>
      <c r="F58" s="14">
        <v>28</v>
      </c>
      <c r="G58" s="14">
        <v>0</v>
      </c>
      <c r="H58" s="14">
        <v>28</v>
      </c>
      <c r="I58" s="14">
        <v>22</v>
      </c>
      <c r="J58" s="14">
        <v>0</v>
      </c>
      <c r="K58" s="14">
        <v>6</v>
      </c>
      <c r="L58" s="14">
        <v>29</v>
      </c>
      <c r="M58" s="14">
        <v>29</v>
      </c>
      <c r="N58" s="14">
        <v>10</v>
      </c>
      <c r="O58" s="14">
        <v>13</v>
      </c>
      <c r="P58" s="14">
        <v>6</v>
      </c>
      <c r="Q58" s="14">
        <v>0</v>
      </c>
      <c r="R58" s="14">
        <v>0</v>
      </c>
      <c r="S58" s="14">
        <v>0</v>
      </c>
      <c r="T58" s="14">
        <v>0</v>
      </c>
      <c r="U58" s="15">
        <v>0</v>
      </c>
    </row>
    <row r="59" spans="1:21" ht="9" customHeight="1">
      <c r="A59" s="12" t="s">
        <v>112</v>
      </c>
      <c r="B59" s="13" t="s">
        <v>113</v>
      </c>
      <c r="C59" s="14">
        <v>7133</v>
      </c>
      <c r="D59" s="14">
        <v>5645</v>
      </c>
      <c r="E59" s="14">
        <v>5627</v>
      </c>
      <c r="F59" s="14">
        <v>18</v>
      </c>
      <c r="G59" s="14">
        <v>0</v>
      </c>
      <c r="H59" s="14">
        <v>18</v>
      </c>
      <c r="I59" s="14">
        <v>18</v>
      </c>
      <c r="J59" s="14">
        <v>0</v>
      </c>
      <c r="K59" s="14">
        <v>0</v>
      </c>
      <c r="L59" s="14">
        <v>15</v>
      </c>
      <c r="M59" s="14">
        <v>15</v>
      </c>
      <c r="N59" s="14">
        <v>9</v>
      </c>
      <c r="O59" s="14">
        <v>6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5">
        <v>0</v>
      </c>
    </row>
    <row r="60" spans="1:21" ht="9" customHeight="1">
      <c r="A60" s="12" t="s">
        <v>114</v>
      </c>
      <c r="B60" s="13" t="s">
        <v>115</v>
      </c>
      <c r="C60" s="14">
        <v>7275</v>
      </c>
      <c r="D60" s="14">
        <v>5786</v>
      </c>
      <c r="E60" s="14">
        <v>5760</v>
      </c>
      <c r="F60" s="14">
        <v>26</v>
      </c>
      <c r="G60" s="14">
        <v>0</v>
      </c>
      <c r="H60" s="14">
        <v>26</v>
      </c>
      <c r="I60" s="14">
        <v>22</v>
      </c>
      <c r="J60" s="14">
        <v>1</v>
      </c>
      <c r="K60" s="14">
        <v>3</v>
      </c>
      <c r="L60" s="14">
        <v>36</v>
      </c>
      <c r="M60" s="14">
        <v>36</v>
      </c>
      <c r="N60" s="14">
        <v>13</v>
      </c>
      <c r="O60" s="14">
        <v>20</v>
      </c>
      <c r="P60" s="14">
        <v>3</v>
      </c>
      <c r="Q60" s="14">
        <v>0</v>
      </c>
      <c r="R60" s="14">
        <v>0</v>
      </c>
      <c r="S60" s="14">
        <v>0</v>
      </c>
      <c r="T60" s="14">
        <v>0</v>
      </c>
      <c r="U60" s="15">
        <v>0</v>
      </c>
    </row>
    <row r="61" spans="1:21" ht="10.5" customHeight="1" thickBot="1">
      <c r="A61" s="16" t="s">
        <v>116</v>
      </c>
      <c r="B61" s="17" t="s">
        <v>117</v>
      </c>
      <c r="C61" s="18">
        <v>44607</v>
      </c>
      <c r="D61" s="18">
        <v>35814</v>
      </c>
      <c r="E61" s="18">
        <v>35793</v>
      </c>
      <c r="F61" s="18">
        <v>21</v>
      </c>
      <c r="G61" s="18">
        <v>0</v>
      </c>
      <c r="H61" s="18">
        <v>21</v>
      </c>
      <c r="I61" s="18">
        <v>15</v>
      </c>
      <c r="J61" s="18">
        <v>2</v>
      </c>
      <c r="K61" s="18">
        <v>4</v>
      </c>
      <c r="L61" s="18">
        <v>120</v>
      </c>
      <c r="M61" s="18">
        <v>120</v>
      </c>
      <c r="N61" s="18">
        <v>63</v>
      </c>
      <c r="O61" s="18">
        <v>53</v>
      </c>
      <c r="P61" s="18">
        <v>4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</row>
    <row r="62" spans="1:21" ht="10.5" customHeight="1" thickBot="1">
      <c r="A62" s="20" t="s">
        <v>118</v>
      </c>
      <c r="B62" s="21" t="s">
        <v>119</v>
      </c>
      <c r="C62" s="22">
        <v>75759</v>
      </c>
      <c r="D62" s="22">
        <v>63356</v>
      </c>
      <c r="E62" s="22">
        <v>63277</v>
      </c>
      <c r="F62" s="22">
        <v>79</v>
      </c>
      <c r="G62" s="22">
        <v>1</v>
      </c>
      <c r="H62" s="22">
        <v>78</v>
      </c>
      <c r="I62" s="22">
        <v>47</v>
      </c>
      <c r="J62" s="22">
        <v>1</v>
      </c>
      <c r="K62" s="22">
        <v>30</v>
      </c>
      <c r="L62" s="22">
        <v>400</v>
      </c>
      <c r="M62" s="22">
        <v>400</v>
      </c>
      <c r="N62" s="22">
        <v>146</v>
      </c>
      <c r="O62" s="22">
        <v>224</v>
      </c>
      <c r="P62" s="22">
        <v>30</v>
      </c>
      <c r="Q62" s="22">
        <v>0</v>
      </c>
      <c r="R62" s="22">
        <v>0</v>
      </c>
      <c r="S62" s="22">
        <v>0</v>
      </c>
      <c r="T62" s="22">
        <v>0</v>
      </c>
      <c r="U62" s="23">
        <v>0</v>
      </c>
    </row>
    <row r="63" spans="1:21" ht="12.75" customHeight="1" thickBot="1">
      <c r="A63" s="24"/>
      <c r="B63" s="25" t="s">
        <v>120</v>
      </c>
      <c r="C63" s="26">
        <f>+C4+C16+C31+C40+C46+C56+C62</f>
        <v>569862</v>
      </c>
      <c r="D63" s="26">
        <f aca="true" t="shared" si="6" ref="D63:T63">+D4+D16+D31+D40+D46+D56+D62</f>
        <v>457786</v>
      </c>
      <c r="E63" s="26">
        <f t="shared" si="6"/>
        <v>456623</v>
      </c>
      <c r="F63" s="26">
        <f t="shared" si="6"/>
        <v>1163</v>
      </c>
      <c r="G63" s="26">
        <f t="shared" si="6"/>
        <v>7</v>
      </c>
      <c r="H63" s="26">
        <f t="shared" si="6"/>
        <v>1156</v>
      </c>
      <c r="I63" s="26">
        <f t="shared" si="6"/>
        <v>962</v>
      </c>
      <c r="J63" s="26">
        <f t="shared" si="6"/>
        <v>28</v>
      </c>
      <c r="K63" s="26">
        <f t="shared" si="6"/>
        <v>166</v>
      </c>
      <c r="L63" s="26">
        <f t="shared" si="6"/>
        <v>2147</v>
      </c>
      <c r="M63" s="26">
        <f t="shared" si="6"/>
        <v>2147</v>
      </c>
      <c r="N63" s="26">
        <f t="shared" si="6"/>
        <v>1042</v>
      </c>
      <c r="O63" s="26">
        <f t="shared" si="6"/>
        <v>939</v>
      </c>
      <c r="P63" s="26">
        <f t="shared" si="6"/>
        <v>166</v>
      </c>
      <c r="Q63" s="26">
        <f t="shared" si="6"/>
        <v>0</v>
      </c>
      <c r="R63" s="26">
        <f t="shared" si="6"/>
        <v>0</v>
      </c>
      <c r="S63" s="26">
        <f t="shared" si="6"/>
        <v>0</v>
      </c>
      <c r="T63" s="26">
        <f t="shared" si="6"/>
        <v>0</v>
      </c>
      <c r="U63" s="27">
        <f>+U4+U16+U31+U40+U46+U56+U62</f>
        <v>0</v>
      </c>
    </row>
    <row r="64" spans="3:20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</sheetData>
  <sheetProtection/>
  <mergeCells count="13"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84" r:id="rId1"/>
  <headerFooter alignWithMargins="0">
    <oddHeader>&amp;LKBW Delegatura w Koninie&amp;RStan rejestru wyborców na koniec II kwartału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cp:lastPrinted>2012-07-12T07:02:14Z</cp:lastPrinted>
  <dcterms:modified xsi:type="dcterms:W3CDTF">2013-07-08T12:18:05Z</dcterms:modified>
  <cp:category/>
  <cp:version/>
  <cp:contentType/>
  <cp:contentStatus/>
</cp:coreProperties>
</file>